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ثامنة\"/>
    </mc:Choice>
  </mc:AlternateContent>
  <xr:revisionPtr revIDLastSave="0" documentId="13_ncr:1_{F60F2716-40AC-480C-8A77-43CE0B0A4298}" xr6:coauthVersionLast="36" xr6:coauthVersionMax="36" xr10:uidLastSave="{00000000-0000-0000-0000-000000000000}"/>
  <bookViews>
    <workbookView xWindow="0" yWindow="0" windowWidth="28800" windowHeight="12105" tabRatio="850" activeTab="2" xr2:uid="{00000000-000D-0000-FFFF-FFFF00000000}"/>
  </bookViews>
  <sheets>
    <sheet name="محافظات 2015" sheetId="92" r:id="rId1"/>
    <sheet name="البيانات الوصفية" sheetId="112" r:id="rId2"/>
    <sheet name="المتغيرات" sheetId="113" r:id="rId3"/>
  </sheets>
  <definedNames>
    <definedName name="_xlnm.Print_Area" localSheetId="0">'محافظات 2015'!$B$3:$H$23</definedName>
  </definedNames>
  <calcPr calcId="191029"/>
</workbook>
</file>

<file path=xl/calcChain.xml><?xml version="1.0" encoding="utf-8"?>
<calcChain xmlns="http://schemas.openxmlformats.org/spreadsheetml/2006/main">
  <c r="E10" i="92" l="1"/>
  <c r="H22" i="92" l="1"/>
  <c r="H21" i="92"/>
  <c r="H20" i="92"/>
  <c r="H19" i="92"/>
  <c r="H18" i="92"/>
  <c r="H17" i="92"/>
  <c r="H16" i="92"/>
  <c r="H15" i="92"/>
  <c r="H14" i="92"/>
  <c r="H13" i="92"/>
  <c r="H12" i="92"/>
  <c r="H23" i="92" s="1"/>
  <c r="H11" i="92"/>
  <c r="H10" i="92"/>
  <c r="D23" i="92" l="1"/>
  <c r="C23" i="92" l="1"/>
  <c r="F23" i="92" l="1"/>
  <c r="E21" i="92" l="1"/>
  <c r="E22" i="92"/>
  <c r="G17" i="92"/>
  <c r="G11" i="92"/>
  <c r="E11" i="92"/>
  <c r="G12" i="92"/>
  <c r="E12" i="92"/>
  <c r="E13" i="92"/>
  <c r="G13" i="92"/>
  <c r="E18" i="92"/>
  <c r="G18" i="92"/>
  <c r="G15" i="92"/>
  <c r="E15" i="92"/>
  <c r="G19" i="92"/>
  <c r="E19" i="92"/>
  <c r="G20" i="92"/>
  <c r="E20" i="92"/>
  <c r="G22" i="92"/>
  <c r="G21" i="92"/>
  <c r="G16" i="92"/>
  <c r="G14" i="92"/>
  <c r="E14" i="92"/>
  <c r="E17" i="92" l="1"/>
  <c r="E16" i="92"/>
  <c r="G10" i="92"/>
  <c r="G23" i="92" l="1"/>
  <c r="E23" i="92"/>
</calcChain>
</file>

<file path=xl/sharedStrings.xml><?xml version="1.0" encoding="utf-8"?>
<sst xmlns="http://schemas.openxmlformats.org/spreadsheetml/2006/main" count="93" uniqueCount="77">
  <si>
    <t>(مليون ريال عماني)</t>
  </si>
  <si>
    <t>الإجمالي</t>
  </si>
  <si>
    <t>محافظة مسقط</t>
  </si>
  <si>
    <t>محافظة مسندم</t>
  </si>
  <si>
    <t>محافظة البريمي</t>
  </si>
  <si>
    <t>محافظة ظفار</t>
  </si>
  <si>
    <t>ذات الطبيعة الشاملة</t>
  </si>
  <si>
    <t>خارج السلطنة</t>
  </si>
  <si>
    <t>محافظة الظاهرة</t>
  </si>
  <si>
    <t>محافظة الداخلية</t>
  </si>
  <si>
    <t>محافظة الوسطى</t>
  </si>
  <si>
    <t xml:space="preserve">محافظة شمال الباطنة </t>
  </si>
  <si>
    <t>محافظة  جنوب الباطنة</t>
  </si>
  <si>
    <t>محافظة جنوب الشرقية</t>
  </si>
  <si>
    <t>محافظة شمال الشرقية</t>
  </si>
  <si>
    <t xml:space="preserve">اجمالي الإلتزام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</si>
  <si>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</si>
  <si>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</si>
  <si>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</si>
  <si>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</si>
  <si>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</si>
  <si>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المحافظة</t>
  </si>
  <si>
    <t>موقف إقفال الخطة الخمسية الثامنة (2011-2015) - حسب المحافظات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</si>
  <si>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</si>
  <si>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</si>
  <si>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</si>
  <si>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</si>
  <si>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</si>
  <si>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</si>
  <si>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</si>
  <si>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</si>
  <si>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</si>
  <si>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</si>
  <si>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</si>
  <si>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</si>
  <si>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</si>
  <si>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</si>
  <si>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</si>
  <si>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</si>
  <si>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 (2015-2011)</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</si>
  <si>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</si>
  <si>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</si>
  <si>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</si>
  <si>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</si>
  <si>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</si>
  <si>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</si>
  <si>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</si>
  <si>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</si>
  <si>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</si>
  <si>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اسم مجموعة البيانات</t>
  </si>
  <si>
    <t>Dataset Name</t>
  </si>
  <si>
    <t xml:space="preserve"> موقف إقفال الخطة الخمسية الثامنة (2011-2015) </t>
  </si>
  <si>
    <t>the status of the closure of the  Eighth  Five-Year Plan (2011-2015)</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</si>
  <si>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</si>
  <si>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</si>
  <si>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</si>
  <si>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</si>
  <si>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</si>
  <si>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</si>
  <si>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</si>
  <si>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</si>
  <si>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</si>
  <si>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 xml:space="preserve">المحافظة </t>
  </si>
  <si>
    <t>وحدة إدارية جغرافية تُشكل المستوى الأول للتقسيم الإداري في سلطنة عمان، وتُستخدم في الإحصائيات الرسمية لتجميع البيانات الجغرافية والسكّانية والاقتصادية.</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</si>
  <si>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</si>
  <si>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</si>
  <si>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</si>
  <si>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</si>
  <si>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</si>
  <si>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</si>
  <si>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</si>
  <si>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</si>
  <si>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</si>
  <si>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</si>
  <si>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</si>
  <si>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This database presents the status of the closure of the Eighth  Five-Year Plan (2011-2015) based on governorates</t>
  </si>
  <si>
    <t xml:space="preserve">تستعرض هذه القاعدة موقف إقفال الخطة الخمسية الثامنة (2011-2015) وفقاً للمحافظات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</si>
</sst>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8" formatCode="#\'##0\'##0"/>
    <numFmt numFmtId="169" formatCode="_-&quot;ر.س.&quot;\ * #,##0_-;_-&quot;ر.س.&quot;\ * #,##0\-;_-&quot;ر.س.&quot;\ * &quot;-&quot;_-;_-@_-"/>
    <numFmt numFmtId="170" formatCode="_-&quot;ر.س.&quot;\ * #,##0.00_-;_-&quot;ر.س.&quot;\ * #,##0.00\-;_-&quot;ر.س.&quot;\ * &quot;-&quot;??_-;_-@_-"/>
    <numFmt numFmtId="171" formatCode="0.0%"/>
    <numFmt numFmtId="172" formatCode="#,##0.0"/>
  </numFmts>
  <fonts count="52">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4"/>
      <name val="AF_Najed"/>
      <charset val="178"/>
    </font>
    <font>
      <sz val="10"/>
      <name val="Sans Serif 10cpi"/>
      <charset val="178"/>
    </font>
    <font>
      <b/>
      <sz val="15"/>
      <color indexed="12"/>
      <name val="AF_Najed"/>
      <charset val="178"/>
    </font>
    <font>
      <sz val="13"/>
      <color indexed="48"/>
      <name val="AF_Najed"/>
      <charset val="178"/>
    </font>
    <font>
      <b/>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2"/>
      <name val="Sans Serif 10cpi"/>
      <charset val="178"/>
    </font>
    <font>
      <sz val="22"/>
      <name val="AF_Najed"/>
      <charset val="178"/>
    </font>
    <font>
      <sz val="24"/>
      <name val="AF_Najed"/>
      <charset val="178"/>
    </font>
    <font>
      <sz val="28"/>
      <name val="Sans Serif 10cpi"/>
      <charset val="178"/>
    </font>
    <font>
      <sz val="28"/>
      <name val="AF_Najed"/>
      <charset val="178"/>
    </font>
    <font>
      <sz val="24"/>
      <name val="Sans Serif 10cpi"/>
      <charset val="178"/>
    </font>
    <font>
      <b/>
      <sz val="16"/>
      <color theme="1"/>
      <name val="AF_Najed"/>
      <charset val="178"/>
    </font>
    <font>
      <sz val="18"/>
      <name val="Akhbar MT"/>
      <charset val="178"/>
    </font>
    <font>
      <sz val="16"/>
      <name val="Akhbar MT"/>
      <charset val="178"/>
    </font>
    <font>
      <sz val="16"/>
      <color rgb="FFC00000"/>
      <name val="AF_Najed"/>
      <charset val="178"/>
    </font>
    <font>
      <sz val="22"/>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family val="2"/>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93">
    <xf numFmtId="0" fontId="0" fillId="0" borderId="0"/>
    <xf numFmtId="168" fontId="11" fillId="0" borderId="1" applyNumberFormat="0">
      <alignment horizontal="right" readingOrder="2"/>
    </xf>
    <xf numFmtId="0" fontId="9" fillId="0" borderId="0"/>
    <xf numFmtId="0" fontId="9" fillId="0" borderId="0"/>
    <xf numFmtId="0" fontId="9" fillId="0" borderId="0"/>
    <xf numFmtId="0" fontId="9" fillId="0" borderId="0"/>
    <xf numFmtId="0" fontId="10" fillId="0" borderId="0"/>
    <xf numFmtId="0" fontId="13" fillId="0" borderId="0"/>
    <xf numFmtId="0" fontId="9" fillId="0" borderId="0"/>
    <xf numFmtId="0" fontId="9" fillId="0" borderId="0"/>
    <xf numFmtId="169" fontId="9" fillId="0" borderId="0" applyFont="0" applyFill="0" applyBorder="0" applyAlignment="0" applyProtection="0"/>
    <xf numFmtId="170"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8" fillId="0" borderId="0"/>
    <xf numFmtId="0" fontId="7" fillId="0" borderId="0"/>
    <xf numFmtId="0" fontId="17" fillId="0" borderId="0" applyNumberFormat="0" applyFill="0" applyBorder="0" applyAlignment="0" applyProtection="0"/>
    <xf numFmtId="0" fontId="18" fillId="0" borderId="6"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0" applyNumberFormat="0" applyBorder="0" applyAlignment="0" applyProtection="0"/>
    <xf numFmtId="0" fontId="24" fillId="6" borderId="9" applyNumberFormat="0" applyAlignment="0" applyProtection="0"/>
    <xf numFmtId="0" fontId="25" fillId="7" borderId="10" applyNumberFormat="0" applyAlignment="0" applyProtection="0"/>
    <xf numFmtId="0" fontId="26" fillId="7" borderId="9" applyNumberFormat="0" applyAlignment="0" applyProtection="0"/>
    <xf numFmtId="0" fontId="27" fillId="0" borderId="11" applyNumberFormat="0" applyFill="0" applyAlignment="0" applyProtection="0"/>
    <xf numFmtId="0" fontId="28" fillId="8" borderId="12"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2" fillId="21" borderId="0" applyNumberFormat="0" applyBorder="0" applyAlignment="0" applyProtection="0"/>
    <xf numFmtId="0" fontId="32"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2" fillId="33" borderId="0" applyNumberFormat="0" applyBorder="0" applyAlignment="0" applyProtection="0"/>
    <xf numFmtId="0" fontId="6" fillId="0" borderId="0"/>
    <xf numFmtId="0" fontId="6" fillId="9" borderId="13" applyNumberFormat="0" applyFont="0" applyAlignment="0" applyProtection="0"/>
    <xf numFmtId="165" fontId="9" fillId="0" borderId="0" applyFont="0" applyFill="0" applyBorder="0" applyAlignment="0" applyProtection="0"/>
    <xf numFmtId="0" fontId="5" fillId="0" borderId="0"/>
    <xf numFmtId="0" fontId="5" fillId="0" borderId="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0" borderId="0"/>
    <xf numFmtId="0" fontId="4" fillId="9" borderId="13" applyNumberFormat="0" applyFont="0" applyAlignment="0" applyProtection="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49" fillId="0" borderId="0" applyNumberFormat="0" applyFill="0" applyBorder="0" applyAlignment="0" applyProtection="0"/>
    <xf numFmtId="0" fontId="1" fillId="0" borderId="0"/>
    <xf numFmtId="0" fontId="3" fillId="0" borderId="0"/>
  </cellStyleXfs>
  <cellXfs count="73">
    <xf numFmtId="0" fontId="0" fillId="0" borderId="0" xfId="0"/>
    <xf numFmtId="3" fontId="13" fillId="0" borderId="0" xfId="7" applyNumberFormat="1" applyFont="1" applyAlignment="1">
      <alignment vertical="center"/>
    </xf>
    <xf numFmtId="0" fontId="13" fillId="0" borderId="0" xfId="7" applyAlignment="1">
      <alignment vertical="center"/>
    </xf>
    <xf numFmtId="0" fontId="9" fillId="0" borderId="0" xfId="8" applyFont="1" applyAlignment="1">
      <alignment vertical="center" readingOrder="2"/>
    </xf>
    <xf numFmtId="3" fontId="33" fillId="0" borderId="0" xfId="7" applyNumberFormat="1" applyFont="1" applyAlignment="1">
      <alignment vertical="center"/>
    </xf>
    <xf numFmtId="3" fontId="36" fillId="0" borderId="0" xfId="7" applyNumberFormat="1" applyFont="1" applyAlignment="1">
      <alignment vertical="center"/>
    </xf>
    <xf numFmtId="3" fontId="38" fillId="0" borderId="0" xfId="7" applyNumberFormat="1" applyFont="1" applyAlignment="1">
      <alignment vertical="center"/>
    </xf>
    <xf numFmtId="172" fontId="38" fillId="0" borderId="0" xfId="7" applyNumberFormat="1" applyFont="1" applyAlignment="1">
      <alignment vertical="center"/>
    </xf>
    <xf numFmtId="166" fontId="39" fillId="0" borderId="2" xfId="7" applyNumberFormat="1" applyFont="1" applyFill="1" applyBorder="1" applyAlignment="1">
      <alignment horizontal="center" vertical="center"/>
    </xf>
    <xf numFmtId="0" fontId="9" fillId="36" borderId="0" xfId="8" applyFont="1" applyFill="1" applyAlignment="1">
      <alignment vertical="center" readingOrder="2"/>
    </xf>
    <xf numFmtId="0" fontId="12" fillId="36" borderId="0" xfId="7" applyFont="1" applyFill="1" applyBorder="1" applyAlignment="1">
      <alignment vertical="center" readingOrder="2"/>
    </xf>
    <xf numFmtId="0" fontId="35" fillId="36" borderId="0" xfId="7" applyFont="1" applyFill="1" applyBorder="1" applyAlignment="1">
      <alignment vertical="center" readingOrder="2"/>
    </xf>
    <xf numFmtId="0" fontId="34" fillId="36" borderId="0" xfId="7" applyFont="1" applyFill="1" applyBorder="1" applyAlignment="1">
      <alignment vertical="center" readingOrder="2"/>
    </xf>
    <xf numFmtId="0" fontId="37" fillId="36" borderId="0" xfId="7" applyFont="1" applyFill="1" applyBorder="1" applyAlignment="1">
      <alignment vertical="center" readingOrder="2"/>
    </xf>
    <xf numFmtId="3" fontId="16" fillId="36" borderId="0" xfId="7" applyNumberFormat="1" applyFont="1" applyFill="1" applyAlignment="1">
      <alignment vertical="center"/>
    </xf>
    <xf numFmtId="3" fontId="38" fillId="36" borderId="0" xfId="7" applyNumberFormat="1" applyFont="1" applyFill="1" applyAlignment="1">
      <alignment vertical="center"/>
    </xf>
    <xf numFmtId="3" fontId="33" fillId="36" borderId="0" xfId="7" applyNumberFormat="1" applyFont="1" applyFill="1" applyAlignment="1">
      <alignment vertical="center"/>
    </xf>
    <xf numFmtId="0" fontId="15" fillId="36" borderId="0" xfId="2" applyFont="1" applyFill="1" applyAlignment="1">
      <alignment vertical="center" readingOrder="2"/>
    </xf>
    <xf numFmtId="0" fontId="42" fillId="36" borderId="0" xfId="6" applyFont="1" applyFill="1" applyBorder="1" applyAlignment="1">
      <alignment horizontal="center" vertical="center"/>
    </xf>
    <xf numFmtId="3" fontId="13" fillId="36" borderId="0" xfId="7" applyNumberFormat="1" applyFont="1" applyFill="1" applyAlignment="1">
      <alignment vertical="center"/>
    </xf>
    <xf numFmtId="171" fontId="39" fillId="0" borderId="2" xfId="7" applyNumberFormat="1" applyFont="1" applyFill="1" applyBorder="1" applyAlignment="1">
      <alignment horizontal="center" vertical="center" readingOrder="2"/>
    </xf>
    <xf numFmtId="171" fontId="39" fillId="2" borderId="2" xfId="7" applyNumberFormat="1" applyFont="1" applyFill="1" applyBorder="1" applyAlignment="1">
      <alignment horizontal="center" vertical="center" readingOrder="2"/>
    </xf>
    <xf numFmtId="3" fontId="41" fillId="34" borderId="2" xfId="7" applyNumberFormat="1" applyFont="1" applyFill="1" applyBorder="1" applyAlignment="1">
      <alignment horizontal="center" vertical="center" readingOrder="2"/>
    </xf>
    <xf numFmtId="171" fontId="41" fillId="34" borderId="2" xfId="7" applyNumberFormat="1" applyFont="1" applyFill="1" applyBorder="1" applyAlignment="1">
      <alignment horizontal="center" vertical="center" readingOrder="2"/>
    </xf>
    <xf numFmtId="166" fontId="41" fillId="35" borderId="2" xfId="2" applyNumberFormat="1" applyFont="1" applyFill="1" applyBorder="1" applyAlignment="1">
      <alignment horizontal="right" vertical="center" readingOrder="2"/>
    </xf>
    <xf numFmtId="166" fontId="41" fillId="35" borderId="3" xfId="2" applyNumberFormat="1" applyFont="1" applyFill="1" applyBorder="1" applyAlignment="1">
      <alignment horizontal="right" vertical="center" readingOrder="2"/>
    </xf>
    <xf numFmtId="166" fontId="41" fillId="34" borderId="2" xfId="7" applyNumberFormat="1" applyFont="1" applyFill="1" applyBorder="1" applyAlignment="1">
      <alignment horizontal="center" vertical="center" readingOrder="2"/>
    </xf>
    <xf numFmtId="0" fontId="44" fillId="36" borderId="16" xfId="89" applyFont="1" applyFill="1" applyBorder="1" applyAlignment="1">
      <alignment horizontal="right" vertical="center" wrapText="1" indent="1" readingOrder="2"/>
    </xf>
    <xf numFmtId="0" fontId="47" fillId="36" borderId="18" xfId="89" applyFont="1" applyFill="1" applyBorder="1" applyAlignment="1">
      <alignment vertical="center" wrapText="1"/>
    </xf>
    <xf numFmtId="0" fontId="45" fillId="36" borderId="0" xfId="89" applyFont="1" applyFill="1" applyAlignment="1">
      <alignment horizontal="right" vertical="center"/>
    </xf>
    <xf numFmtId="0" fontId="45" fillId="36" borderId="0" xfId="89" applyFont="1" applyFill="1" applyAlignment="1">
      <alignment horizontal="center" vertical="center"/>
    </xf>
    <xf numFmtId="0" fontId="48" fillId="36" borderId="19" xfId="89" applyFont="1" applyFill="1" applyBorder="1" applyAlignment="1">
      <alignment vertical="center"/>
    </xf>
    <xf numFmtId="0" fontId="45" fillId="36" borderId="20" xfId="89" applyFont="1" applyFill="1" applyBorder="1" applyAlignment="1">
      <alignment vertical="center" wrapText="1"/>
    </xf>
    <xf numFmtId="0" fontId="44" fillId="37" borderId="21" xfId="91" applyFont="1" applyFill="1" applyBorder="1" applyAlignment="1">
      <alignment horizontal="right" vertical="center" wrapText="1" indent="1" readingOrder="2"/>
    </xf>
    <xf numFmtId="0" fontId="45" fillId="37" borderId="0" xfId="91" applyFont="1" applyFill="1" applyAlignment="1">
      <alignment horizontal="right" vertical="center"/>
    </xf>
    <xf numFmtId="0" fontId="45" fillId="37" borderId="0" xfId="91" applyFont="1" applyFill="1" applyAlignment="1">
      <alignment horizontal="left" vertical="center" wrapText="1"/>
    </xf>
    <xf numFmtId="49" fontId="44" fillId="37" borderId="16" xfId="91" applyNumberFormat="1" applyFont="1" applyFill="1" applyBorder="1" applyAlignment="1">
      <alignment horizontal="left" vertical="center" wrapText="1"/>
    </xf>
    <xf numFmtId="0" fontId="44" fillId="37" borderId="16" xfId="91" applyFont="1" applyFill="1" applyBorder="1" applyAlignment="1">
      <alignment horizontal="right" vertical="center" wrapText="1" indent="1" readingOrder="2"/>
    </xf>
    <xf numFmtId="0" fontId="47" fillId="38" borderId="18" xfId="91" applyFont="1" applyFill="1" applyBorder="1" applyAlignment="1">
      <alignment vertical="center" wrapText="1"/>
    </xf>
    <xf numFmtId="14" fontId="45" fillId="36" borderId="0" xfId="89" applyNumberFormat="1" applyFont="1" applyFill="1" applyAlignment="1">
      <alignment horizontal="center" vertical="center"/>
    </xf>
    <xf numFmtId="14" fontId="48" fillId="36" borderId="19" xfId="89" applyNumberFormat="1" applyFont="1" applyFill="1" applyBorder="1" applyAlignment="1">
      <alignment horizontal="center" vertical="center"/>
    </xf>
    <xf numFmtId="0" fontId="50" fillId="39" borderId="23" xfId="92" applyFont="1" applyFill="1" applyBorder="1" applyAlignment="1">
      <alignment horizontal="center" vertical="center" wrapText="1" readingOrder="2"/>
    </xf>
    <xf numFmtId="0" fontId="51" fillId="39" borderId="4" xfId="92" applyFont="1" applyFill="1" applyBorder="1" applyAlignment="1">
      <alignment horizontal="center" vertical="center" wrapText="1" readingOrder="2"/>
    </xf>
    <xf numFmtId="0" fontId="51" fillId="39" borderId="24" xfId="92" applyFont="1" applyFill="1" applyBorder="1" applyAlignment="1">
      <alignment horizontal="center" vertical="center" wrapText="1" readingOrder="2"/>
    </xf>
    <xf numFmtId="0" fontId="50" fillId="39" borderId="25" xfId="92" applyFont="1" applyFill="1" applyBorder="1" applyAlignment="1">
      <alignment horizontal="center" vertical="center" wrapText="1" readingOrder="2"/>
    </xf>
    <xf numFmtId="0" fontId="51" fillId="39" borderId="2" xfId="92" applyFont="1" applyFill="1" applyBorder="1" applyAlignment="1">
      <alignment horizontal="center" vertical="center" wrapText="1" readingOrder="2"/>
    </xf>
    <xf numFmtId="0" fontId="51" fillId="39" borderId="5" xfId="92" applyFont="1" applyFill="1" applyBorder="1" applyAlignment="1">
      <alignment horizontal="center" vertical="center" wrapText="1" readingOrder="2"/>
    </xf>
    <xf numFmtId="0" fontId="50" fillId="0" borderId="25" xfId="92" applyFont="1" applyBorder="1" applyAlignment="1">
      <alignment horizontal="center" vertical="center" wrapText="1" readingOrder="2"/>
    </xf>
    <xf numFmtId="0" fontId="50" fillId="0" borderId="2" xfId="92" applyFont="1" applyBorder="1" applyAlignment="1">
      <alignment horizontal="center" vertical="center" wrapText="1" readingOrder="2"/>
    </xf>
    <xf numFmtId="0" fontId="51" fillId="0" borderId="2" xfId="92" applyFont="1" applyBorder="1" applyAlignment="1">
      <alignment horizontal="center" vertical="center" wrapText="1" readingOrder="2"/>
    </xf>
    <xf numFmtId="0" fontId="51" fillId="0" borderId="5" xfId="92" applyFont="1" applyBorder="1" applyAlignment="1">
      <alignment horizontal="center" vertical="center" wrapText="1" readingOrder="2"/>
    </xf>
    <xf numFmtId="0" fontId="50" fillId="39" borderId="2" xfId="92" applyFont="1" applyFill="1" applyBorder="1" applyAlignment="1">
      <alignment horizontal="center" vertical="center" wrapText="1" readingOrder="2"/>
    </xf>
    <xf numFmtId="0" fontId="50" fillId="0" borderId="26" xfId="92" applyFont="1" applyBorder="1" applyAlignment="1">
      <alignment horizontal="center" vertical="center" wrapText="1" readingOrder="2"/>
    </xf>
    <xf numFmtId="0" fontId="50" fillId="0" borderId="3" xfId="92" applyFont="1" applyBorder="1" applyAlignment="1">
      <alignment horizontal="center" vertical="center" wrapText="1" readingOrder="2"/>
    </xf>
    <xf numFmtId="0" fontId="51" fillId="0" borderId="3" xfId="92" applyFont="1" applyBorder="1" applyAlignment="1">
      <alignment horizontal="center" vertical="center" wrapText="1" readingOrder="2"/>
    </xf>
    <xf numFmtId="0" fontId="51" fillId="0" borderId="15" xfId="92" applyFont="1" applyBorder="1" applyAlignment="1">
      <alignment horizontal="center" vertical="center" wrapText="1" readingOrder="2"/>
    </xf>
    <xf numFmtId="3" fontId="41" fillId="34" borderId="3" xfId="7" applyNumberFormat="1" applyFont="1" applyFill="1" applyBorder="1" applyAlignment="1">
      <alignment horizontal="center" vertical="center" wrapText="1" readingOrder="2"/>
    </xf>
    <xf numFmtId="3" fontId="41" fillId="34" borderId="4" xfId="7" applyNumberFormat="1" applyFont="1" applyFill="1" applyBorder="1" applyAlignment="1">
      <alignment horizontal="center" vertical="center" wrapText="1" readingOrder="2"/>
    </xf>
    <xf numFmtId="3" fontId="41" fillId="34" borderId="3" xfId="7" applyNumberFormat="1" applyFont="1" applyFill="1" applyBorder="1" applyAlignment="1">
      <alignment horizontal="center" vertical="center" readingOrder="2"/>
    </xf>
    <xf numFmtId="3" fontId="41" fillId="34" borderId="4" xfId="7" applyNumberFormat="1" applyFont="1" applyFill="1" applyBorder="1" applyAlignment="1">
      <alignment horizontal="center" vertical="center" readingOrder="2"/>
    </xf>
    <xf numFmtId="0" fontId="40" fillId="36" borderId="0" xfId="2" applyFont="1" applyFill="1" applyAlignment="1">
      <alignment horizontal="center" vertical="center"/>
    </xf>
    <xf numFmtId="0" fontId="43" fillId="36" borderId="0" xfId="2" applyFont="1" applyFill="1" applyAlignment="1">
      <alignment horizontal="center" vertical="center"/>
    </xf>
    <xf numFmtId="0" fontId="14" fillId="36" borderId="0" xfId="8" applyFont="1" applyFill="1" applyAlignment="1">
      <alignment vertical="center" readingOrder="2"/>
    </xf>
    <xf numFmtId="0" fontId="45" fillId="36" borderId="17" xfId="89" applyFont="1" applyFill="1" applyBorder="1" applyAlignment="1">
      <alignment horizontal="right" vertical="center" wrapText="1"/>
    </xf>
    <xf numFmtId="0" fontId="45" fillId="36" borderId="0" xfId="89" applyFont="1" applyFill="1" applyAlignment="1">
      <alignment horizontal="right" vertical="center" wrapText="1"/>
    </xf>
    <xf numFmtId="0" fontId="46" fillId="36" borderId="0" xfId="89" applyFont="1" applyFill="1" applyAlignment="1">
      <alignment horizontal="left" vertical="center" wrapText="1"/>
    </xf>
    <xf numFmtId="0" fontId="49" fillId="37" borderId="17" xfId="90" applyFill="1" applyBorder="1" applyAlignment="1">
      <alignment horizontal="center" vertical="center"/>
    </xf>
    <xf numFmtId="0" fontId="49" fillId="37" borderId="0" xfId="90" applyFill="1" applyBorder="1" applyAlignment="1">
      <alignment horizontal="center" vertical="center"/>
    </xf>
    <xf numFmtId="0" fontId="49" fillId="37" borderId="22" xfId="90" applyFill="1" applyBorder="1" applyAlignment="1">
      <alignment horizontal="center" vertical="center"/>
    </xf>
    <xf numFmtId="0" fontId="45" fillId="37" borderId="17" xfId="91" applyFont="1" applyFill="1" applyBorder="1" applyAlignment="1">
      <alignment horizontal="right" vertical="center" wrapText="1"/>
    </xf>
    <xf numFmtId="0" fontId="45" fillId="37" borderId="0" xfId="91" applyFont="1" applyFill="1" applyAlignment="1">
      <alignment horizontal="right" vertical="center" wrapText="1"/>
    </xf>
    <xf numFmtId="0" fontId="45" fillId="37" borderId="17" xfId="91" applyFont="1" applyFill="1" applyBorder="1" applyAlignment="1">
      <alignment horizontal="left" vertical="center" wrapText="1"/>
    </xf>
    <xf numFmtId="0" fontId="45" fillId="37" borderId="0" xfId="91" applyFont="1" applyFill="1" applyAlignment="1">
      <alignment horizontal="left" vertical="center" wrapText="1"/>
    </xf>
  </cellXfs>
  <cellStyles count="93">
    <cellStyle name="20% - Accent1" xfId="33" builtinId="30" customBuiltin="1"/>
    <cellStyle name="20% - Accent1 2" xfId="61" xr:uid="{00000000-0005-0000-0000-000043000000}"/>
    <cellStyle name="20% - Accent1 3" xfId="75" xr:uid="{00000000-0005-0000-0000-000051000000}"/>
    <cellStyle name="20% - Accent2" xfId="37" builtinId="34" customBuiltin="1"/>
    <cellStyle name="20% - Accent2 2" xfId="63" xr:uid="{00000000-0005-0000-0000-000044000000}"/>
    <cellStyle name="20% - Accent2 3" xfId="77" xr:uid="{00000000-0005-0000-0000-000052000000}"/>
    <cellStyle name="20% - Accent3" xfId="41" builtinId="38" customBuiltin="1"/>
    <cellStyle name="20% - Accent3 2" xfId="65" xr:uid="{00000000-0005-0000-0000-000045000000}"/>
    <cellStyle name="20% - Accent3 3" xfId="79" xr:uid="{00000000-0005-0000-0000-000053000000}"/>
    <cellStyle name="20% - Accent4" xfId="45" builtinId="42" customBuiltin="1"/>
    <cellStyle name="20% - Accent4 2" xfId="67" xr:uid="{00000000-0005-0000-0000-000046000000}"/>
    <cellStyle name="20% - Accent4 3" xfId="81" xr:uid="{00000000-0005-0000-0000-000054000000}"/>
    <cellStyle name="20% - Accent5" xfId="49" builtinId="46" customBuiltin="1"/>
    <cellStyle name="20% - Accent5 2" xfId="69" xr:uid="{00000000-0005-0000-0000-000047000000}"/>
    <cellStyle name="20% - Accent5 3" xfId="83" xr:uid="{00000000-0005-0000-0000-000055000000}"/>
    <cellStyle name="20% - Accent6" xfId="53" builtinId="50" customBuiltin="1"/>
    <cellStyle name="20% - Accent6 2" xfId="71" xr:uid="{00000000-0005-0000-0000-000048000000}"/>
    <cellStyle name="20% - Accent6 3" xfId="85" xr:uid="{00000000-0005-0000-0000-000056000000}"/>
    <cellStyle name="40% - Accent1" xfId="34" builtinId="31" customBuiltin="1"/>
    <cellStyle name="40% - Accent1 2" xfId="62" xr:uid="{00000000-0005-0000-0000-000049000000}"/>
    <cellStyle name="40% - Accent1 3" xfId="76" xr:uid="{00000000-0005-0000-0000-000057000000}"/>
    <cellStyle name="40% - Accent2" xfId="38" builtinId="35" customBuiltin="1"/>
    <cellStyle name="40% - Accent2 2" xfId="64" xr:uid="{00000000-0005-0000-0000-00004A000000}"/>
    <cellStyle name="40% - Accent2 3" xfId="78" xr:uid="{00000000-0005-0000-0000-000058000000}"/>
    <cellStyle name="40% - Accent3" xfId="42" builtinId="39" customBuiltin="1"/>
    <cellStyle name="40% - Accent3 2" xfId="66" xr:uid="{00000000-0005-0000-0000-00004B000000}"/>
    <cellStyle name="40% - Accent3 3" xfId="80" xr:uid="{00000000-0005-0000-0000-000059000000}"/>
    <cellStyle name="40% - Accent4" xfId="46" builtinId="43" customBuiltin="1"/>
    <cellStyle name="40% - Accent4 2" xfId="68" xr:uid="{00000000-0005-0000-0000-00004C000000}"/>
    <cellStyle name="40% - Accent4 3" xfId="82" xr:uid="{00000000-0005-0000-0000-00005A000000}"/>
    <cellStyle name="40% - Accent5" xfId="50" builtinId="47" customBuiltin="1"/>
    <cellStyle name="40% - Accent5 2" xfId="70" xr:uid="{00000000-0005-0000-0000-00004D000000}"/>
    <cellStyle name="40% - Accent5 3" xfId="84" xr:uid="{00000000-0005-0000-0000-00005B000000}"/>
    <cellStyle name="40% - Accent6" xfId="54" builtinId="51" customBuiltin="1"/>
    <cellStyle name="40% - Accent6 2" xfId="72" xr:uid="{00000000-0005-0000-0000-00004E000000}"/>
    <cellStyle name="40% - Accent6 3" xfId="86" xr:uid="{00000000-0005-0000-0000-00005C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90"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92" xr:uid="{6D047841-A5ED-4BD9-8A2A-48AE25991035}"/>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5 3" xfId="87" xr:uid="{00000000-0005-0000-0000-00002C000000}"/>
    <cellStyle name="Normal 6" xfId="89" xr:uid="{6A2E0A4C-E5B5-45AF-A7AC-228FEA76C436}"/>
    <cellStyle name="Normal 7" xfId="91" xr:uid="{EFB2AD04-7C65-4AB8-9B43-7CF57A3ED659}"/>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Note 2 3" xfId="88" xr:uid="{00000000-0005-0000-0000-000031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0</xdr:rowOff>
    </xdr:to>
    <xdr:sp macro="" textlink="">
      <xdr:nvSpPr>
        <xdr:cNvPr id="2" name="نص 1">
          <a:extLst>
            <a:ext uri="{FF2B5EF4-FFF2-40B4-BE49-F238E27FC236}">
              <a16:creationId xmlns:a16="http://schemas.microsoft.com/office/drawing/2014/main" id="{00000000-0008-0000-0C00-000002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3" name="نص 1">
          <a:extLst>
            <a:ext uri="{FF2B5EF4-FFF2-40B4-BE49-F238E27FC236}">
              <a16:creationId xmlns:a16="http://schemas.microsoft.com/office/drawing/2014/main" id="{00000000-0008-0000-0C00-000003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4" name="نص 1">
          <a:extLst>
            <a:ext uri="{FF2B5EF4-FFF2-40B4-BE49-F238E27FC236}">
              <a16:creationId xmlns:a16="http://schemas.microsoft.com/office/drawing/2014/main" id="{00000000-0008-0000-0C00-000004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4</xdr:row>
      <xdr:rowOff>0</xdr:rowOff>
    </xdr:from>
    <xdr:to>
      <xdr:col>1</xdr:col>
      <xdr:colOff>0</xdr:colOff>
      <xdr:row>4</xdr:row>
      <xdr:rowOff>0</xdr:rowOff>
    </xdr:to>
    <xdr:sp macro="" textlink="">
      <xdr:nvSpPr>
        <xdr:cNvPr id="5" name="نص 1">
          <a:extLst>
            <a:ext uri="{FF2B5EF4-FFF2-40B4-BE49-F238E27FC236}">
              <a16:creationId xmlns:a16="http://schemas.microsoft.com/office/drawing/2014/main" id="{00000000-0008-0000-0C00-000005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6" name="نص 1">
          <a:extLst>
            <a:ext uri="{FF2B5EF4-FFF2-40B4-BE49-F238E27FC236}">
              <a16:creationId xmlns:a16="http://schemas.microsoft.com/office/drawing/2014/main" id="{00000000-0008-0000-0C00-000006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7" name="نص 1">
          <a:extLst>
            <a:ext uri="{FF2B5EF4-FFF2-40B4-BE49-F238E27FC236}">
              <a16:creationId xmlns:a16="http://schemas.microsoft.com/office/drawing/2014/main" id="{00000000-0008-0000-0C00-000007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868ABA-D7D3-42E2-9F1B-FA4394D36B30}" name="Table15" displayName="Table15" ref="A1:E9" totalsRowShown="0" headerRowDxfId="8" headerRowBorderDxfId="7" tableBorderDxfId="6" totalsRowBorderDxfId="5" headerRowCellStyle="Normal 3">
  <tableColumns count="5">
    <tableColumn id="1" xr3:uid="{4343B2F3-8CD1-41C4-A2B5-62AA1E196E2C}" name="م" dataDxfId="4" dataCellStyle="Normal 3"/>
    <tableColumn id="2" xr3:uid="{DBCE6C36-0523-455D-B648-404E09538C41}" name="اسم المتغير" dataDxfId="3" dataCellStyle="Normal 3"/>
    <tableColumn id="3" xr3:uid="{FBB03FF8-CA2A-424A-9CC6-79083B9376E1}" name="وصف المتغير" dataDxfId="2" dataCellStyle="Normal 3"/>
    <tableColumn id="4" xr3:uid="{56111097-490D-4D13-80F6-5E7E53B98A41}" name="نوع البيانات" dataDxfId="1" dataCellStyle="Normal 3"/>
    <tableColumn id="5" xr3:uid="{70BDC12B-D1AD-4043-8E52-471C5CACF477}"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H25"/>
  <sheetViews>
    <sheetView showGridLines="0" rightToLeft="1" topLeftCell="B1" zoomScaleNormal="100" workbookViewId="0">
      <selection activeCell="E8" sqref="E8:E9"/>
    </sheetView>
  </sheetViews>
  <sheetFormatPr defaultColWidth="9.28515625" defaultRowHeight="34.5"/>
  <cols>
    <col min="1" max="1" width="5.140625" style="2" customWidth="1"/>
    <col min="2" max="2" width="26.28515625" style="1" customWidth="1"/>
    <col min="3" max="3" width="17.5703125" style="6" customWidth="1"/>
    <col min="4" max="4" width="20" style="4" customWidth="1"/>
    <col min="5" max="5" width="27.5703125" style="1" customWidth="1"/>
    <col min="6" max="6" width="21.85546875" style="5" customWidth="1"/>
    <col min="7" max="7" width="32.7109375" style="1" customWidth="1"/>
    <col min="8" max="8" width="25.28515625" style="1" customWidth="1"/>
    <col min="9" max="16384" width="9.28515625" style="2"/>
  </cols>
  <sheetData>
    <row r="1" spans="2:8" ht="30.75" customHeight="1"/>
    <row r="2" spans="2:8" ht="39" customHeight="1">
      <c r="B2" s="60"/>
      <c r="C2" s="60"/>
      <c r="D2" s="60"/>
      <c r="E2" s="60"/>
      <c r="F2" s="60"/>
      <c r="G2" s="60"/>
      <c r="H2" s="60"/>
    </row>
    <row r="3" spans="2:8" ht="41.25" customHeight="1">
      <c r="B3" s="61" t="s">
        <v>22</v>
      </c>
      <c r="C3" s="61"/>
      <c r="D3" s="61"/>
      <c r="E3" s="61"/>
      <c r="F3" s="61"/>
      <c r="G3" s="61"/>
      <c r="H3" s="61"/>
    </row>
    <row r="4" spans="2:8" s="3" customFormat="1" ht="16.5" customHeight="1">
      <c r="B4" s="62"/>
      <c r="C4" s="62"/>
      <c r="D4" s="62"/>
      <c r="E4" s="62"/>
      <c r="F4" s="62"/>
      <c r="G4" s="62"/>
      <c r="H4" s="9"/>
    </row>
    <row r="5" spans="2:8" ht="7.5" hidden="1" customHeight="1">
      <c r="B5" s="10"/>
      <c r="C5" s="11"/>
      <c r="D5" s="12"/>
      <c r="E5" s="10"/>
      <c r="F5" s="13"/>
      <c r="G5" s="10"/>
      <c r="H5" s="10"/>
    </row>
    <row r="6" spans="2:8" ht="0.75" hidden="1" customHeight="1">
      <c r="B6" s="10"/>
      <c r="C6" s="11"/>
      <c r="D6" s="12"/>
      <c r="E6" s="10"/>
      <c r="F6" s="13"/>
      <c r="G6" s="10"/>
      <c r="H6" s="10"/>
    </row>
    <row r="7" spans="2:8" ht="19.5" customHeight="1">
      <c r="B7" s="14"/>
      <c r="C7" s="15"/>
      <c r="D7" s="16"/>
      <c r="E7" s="17"/>
      <c r="F7" s="18" t="s">
        <v>0</v>
      </c>
      <c r="G7" s="19"/>
      <c r="H7" s="19"/>
    </row>
    <row r="8" spans="2:8" ht="21.75" customHeight="1">
      <c r="B8" s="58" t="s">
        <v>21</v>
      </c>
      <c r="C8" s="58" t="s">
        <v>18</v>
      </c>
      <c r="D8" s="58" t="s">
        <v>15</v>
      </c>
      <c r="E8" s="58" t="s">
        <v>20</v>
      </c>
      <c r="F8" s="58" t="s">
        <v>16</v>
      </c>
      <c r="G8" s="58" t="s">
        <v>17</v>
      </c>
      <c r="H8" s="56" t="s">
        <v>19</v>
      </c>
    </row>
    <row r="9" spans="2:8" ht="46.5" customHeight="1">
      <c r="B9" s="59"/>
      <c r="C9" s="59"/>
      <c r="D9" s="59"/>
      <c r="E9" s="58"/>
      <c r="F9" s="59"/>
      <c r="G9" s="59"/>
      <c r="H9" s="57"/>
    </row>
    <row r="10" spans="2:8" ht="29.25" customHeight="1">
      <c r="B10" s="25" t="s">
        <v>2</v>
      </c>
      <c r="C10" s="8">
        <v>2921</v>
      </c>
      <c r="D10" s="8">
        <v>2137.1</v>
      </c>
      <c r="E10" s="20">
        <f>D10/C10</f>
        <v>0.73163300239643958</v>
      </c>
      <c r="F10" s="8">
        <v>1480.8</v>
      </c>
      <c r="G10" s="21">
        <f t="shared" ref="G10:G23" si="0">F10/C10</f>
        <v>0.50694967476891473</v>
      </c>
      <c r="H10" s="8">
        <f>D10-F10</f>
        <v>656.3</v>
      </c>
    </row>
    <row r="11" spans="2:8" ht="29.25" customHeight="1">
      <c r="B11" s="24" t="s">
        <v>11</v>
      </c>
      <c r="C11" s="8">
        <v>2455.3000000000002</v>
      </c>
      <c r="D11" s="8">
        <v>1796.6</v>
      </c>
      <c r="E11" s="20">
        <f t="shared" ref="E11:E23" si="1">D11/C11</f>
        <v>0.73172321101291071</v>
      </c>
      <c r="F11" s="8">
        <v>1027.9000000000001</v>
      </c>
      <c r="G11" s="21">
        <f t="shared" si="0"/>
        <v>0.41864537938337476</v>
      </c>
      <c r="H11" s="8">
        <f t="shared" ref="H11:H22" si="2">D11-F11</f>
        <v>768.69999999999982</v>
      </c>
    </row>
    <row r="12" spans="2:8" ht="29.25" customHeight="1">
      <c r="B12" s="24" t="s">
        <v>12</v>
      </c>
      <c r="C12" s="8">
        <v>646.9</v>
      </c>
      <c r="D12" s="8">
        <v>579.29999999999995</v>
      </c>
      <c r="E12" s="20">
        <f t="shared" si="1"/>
        <v>0.89550162312567627</v>
      </c>
      <c r="F12" s="8">
        <v>338.1</v>
      </c>
      <c r="G12" s="21">
        <f t="shared" si="0"/>
        <v>0.52264646776936163</v>
      </c>
      <c r="H12" s="8">
        <f t="shared" si="2"/>
        <v>241.19999999999993</v>
      </c>
    </row>
    <row r="13" spans="2:8" ht="29.25" customHeight="1">
      <c r="B13" s="24" t="s">
        <v>3</v>
      </c>
      <c r="C13" s="8">
        <v>250.60000000000002</v>
      </c>
      <c r="D13" s="8">
        <v>155.4</v>
      </c>
      <c r="E13" s="20">
        <f t="shared" si="1"/>
        <v>0.62011173184357538</v>
      </c>
      <c r="F13" s="8">
        <v>83</v>
      </c>
      <c r="G13" s="21">
        <f t="shared" si="0"/>
        <v>0.33120510774142053</v>
      </c>
      <c r="H13" s="8">
        <f t="shared" si="2"/>
        <v>72.400000000000006</v>
      </c>
    </row>
    <row r="14" spans="2:8" ht="29.25" customHeight="1">
      <c r="B14" s="24" t="s">
        <v>4</v>
      </c>
      <c r="C14" s="8">
        <v>226.7</v>
      </c>
      <c r="D14" s="8">
        <v>193.4</v>
      </c>
      <c r="E14" s="20">
        <f t="shared" si="1"/>
        <v>0.85310983678870767</v>
      </c>
      <c r="F14" s="8">
        <v>120.7</v>
      </c>
      <c r="G14" s="21">
        <f t="shared" si="0"/>
        <v>0.53242170269078082</v>
      </c>
      <c r="H14" s="8">
        <f t="shared" si="2"/>
        <v>72.7</v>
      </c>
    </row>
    <row r="15" spans="2:8" ht="29.25" customHeight="1">
      <c r="B15" s="24" t="s">
        <v>8</v>
      </c>
      <c r="C15" s="8">
        <v>397.8</v>
      </c>
      <c r="D15" s="8">
        <v>328.4</v>
      </c>
      <c r="E15" s="20">
        <f t="shared" si="1"/>
        <v>0.82554047259929608</v>
      </c>
      <c r="F15" s="8">
        <v>214.6</v>
      </c>
      <c r="G15" s="21">
        <f t="shared" si="0"/>
        <v>0.53946706887883356</v>
      </c>
      <c r="H15" s="8">
        <f t="shared" si="2"/>
        <v>113.79999999999998</v>
      </c>
    </row>
    <row r="16" spans="2:8" ht="29.25" customHeight="1">
      <c r="B16" s="24" t="s">
        <v>9</v>
      </c>
      <c r="C16" s="8">
        <v>712</v>
      </c>
      <c r="D16" s="8">
        <v>486.3</v>
      </c>
      <c r="E16" s="20">
        <f t="shared" si="1"/>
        <v>0.68300561797752812</v>
      </c>
      <c r="F16" s="8">
        <v>311.7</v>
      </c>
      <c r="G16" s="21">
        <f t="shared" si="0"/>
        <v>0.43778089887640448</v>
      </c>
      <c r="H16" s="8">
        <f t="shared" si="2"/>
        <v>174.60000000000002</v>
      </c>
    </row>
    <row r="17" spans="2:8" ht="29.25" customHeight="1">
      <c r="B17" s="24" t="s">
        <v>13</v>
      </c>
      <c r="C17" s="8">
        <v>608.79999999999995</v>
      </c>
      <c r="D17" s="8">
        <v>501.5</v>
      </c>
      <c r="E17" s="20">
        <f t="shared" si="1"/>
        <v>0.82375164257555855</v>
      </c>
      <c r="F17" s="8">
        <v>246.7</v>
      </c>
      <c r="G17" s="21">
        <f t="shared" si="0"/>
        <v>0.40522339027595272</v>
      </c>
      <c r="H17" s="8">
        <f t="shared" si="2"/>
        <v>254.8</v>
      </c>
    </row>
    <row r="18" spans="2:8" ht="29.25" customHeight="1">
      <c r="B18" s="24" t="s">
        <v>14</v>
      </c>
      <c r="C18" s="8">
        <v>221.7</v>
      </c>
      <c r="D18" s="8">
        <v>142.30000000000001</v>
      </c>
      <c r="E18" s="20">
        <f t="shared" si="1"/>
        <v>0.64185836716283273</v>
      </c>
      <c r="F18" s="8">
        <v>92.9</v>
      </c>
      <c r="G18" s="21">
        <f t="shared" si="0"/>
        <v>0.41903473161930543</v>
      </c>
      <c r="H18" s="8">
        <f t="shared" si="2"/>
        <v>49.400000000000006</v>
      </c>
    </row>
    <row r="19" spans="2:8" ht="29.25" customHeight="1">
      <c r="B19" s="24" t="s">
        <v>10</v>
      </c>
      <c r="C19" s="8">
        <v>1105.5</v>
      </c>
      <c r="D19" s="8">
        <v>835.1</v>
      </c>
      <c r="E19" s="20">
        <f t="shared" si="1"/>
        <v>0.75540479421076434</v>
      </c>
      <c r="F19" s="8">
        <v>607.5</v>
      </c>
      <c r="G19" s="21">
        <f t="shared" si="0"/>
        <v>0.54952510176390779</v>
      </c>
      <c r="H19" s="8">
        <f t="shared" si="2"/>
        <v>227.60000000000002</v>
      </c>
    </row>
    <row r="20" spans="2:8" ht="29.25" customHeight="1">
      <c r="B20" s="24" t="s">
        <v>5</v>
      </c>
      <c r="C20" s="8">
        <v>1439.4</v>
      </c>
      <c r="D20" s="8">
        <v>1027</v>
      </c>
      <c r="E20" s="20">
        <f t="shared" si="1"/>
        <v>0.71349173266638877</v>
      </c>
      <c r="F20" s="8">
        <v>759</v>
      </c>
      <c r="G20" s="21">
        <f t="shared" si="0"/>
        <v>0.52730304293455599</v>
      </c>
      <c r="H20" s="8">
        <f t="shared" si="2"/>
        <v>268</v>
      </c>
    </row>
    <row r="21" spans="2:8" ht="29.25" customHeight="1">
      <c r="B21" s="24" t="s">
        <v>6</v>
      </c>
      <c r="C21" s="8">
        <v>6691.2000000000007</v>
      </c>
      <c r="D21" s="8">
        <v>5287.9</v>
      </c>
      <c r="E21" s="20">
        <f t="shared" si="1"/>
        <v>0.79027678144428493</v>
      </c>
      <c r="F21" s="8">
        <v>3790.2</v>
      </c>
      <c r="G21" s="21">
        <f t="shared" si="0"/>
        <v>0.56644548063127687</v>
      </c>
      <c r="H21" s="8">
        <f t="shared" si="2"/>
        <v>1497.6999999999998</v>
      </c>
    </row>
    <row r="22" spans="2:8" ht="29.25" customHeight="1">
      <c r="B22" s="24" t="s">
        <v>7</v>
      </c>
      <c r="C22" s="8">
        <v>204.8</v>
      </c>
      <c r="D22" s="8">
        <v>132.6</v>
      </c>
      <c r="E22" s="20">
        <f t="shared" si="1"/>
        <v>0.64746093749999989</v>
      </c>
      <c r="F22" s="8">
        <v>99.2</v>
      </c>
      <c r="G22" s="21">
        <f t="shared" si="0"/>
        <v>0.484375</v>
      </c>
      <c r="H22" s="8">
        <f t="shared" si="2"/>
        <v>33.399999999999991</v>
      </c>
    </row>
    <row r="23" spans="2:8" ht="29.25" customHeight="1">
      <c r="B23" s="22" t="s">
        <v>1</v>
      </c>
      <c r="C23" s="26">
        <f>SUM(C10:C22)</f>
        <v>17881.7</v>
      </c>
      <c r="D23" s="26">
        <f>SUM(D10:D22)</f>
        <v>13602.9</v>
      </c>
      <c r="E23" s="23">
        <f t="shared" si="1"/>
        <v>0.76071626299512907</v>
      </c>
      <c r="F23" s="26">
        <f>SUM(F10:F22)</f>
        <v>9172.2999999999993</v>
      </c>
      <c r="G23" s="23">
        <f t="shared" si="0"/>
        <v>0.51294340023599538</v>
      </c>
      <c r="H23" s="26">
        <f>SUM(H10:H22)</f>
        <v>4430.5999999999995</v>
      </c>
    </row>
    <row r="24" spans="2:8" ht="17.25" customHeight="1"/>
    <row r="25" spans="2:8">
      <c r="C25" s="7"/>
    </row>
  </sheetData>
  <mergeCells count="10">
    <mergeCell ref="H8:H9"/>
    <mergeCell ref="E8:E9"/>
    <mergeCell ref="G8:G9"/>
    <mergeCell ref="B2:H2"/>
    <mergeCell ref="B3:H3"/>
    <mergeCell ref="B4:G4"/>
    <mergeCell ref="B8:B9"/>
    <mergeCell ref="D8:D9"/>
    <mergeCell ref="F8:F9"/>
    <mergeCell ref="C8:C9"/>
  </mergeCells>
  <printOptions horizontalCentered="1"/>
  <pageMargins left="0.28000000000000003" right="0.24" top="0.75" bottom="0.511811023622047" header="0.23622047244094499" footer="0.196850393700787"/>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56A0E-DBB9-4AD6-92DD-FF32D0200BCA}">
  <dimension ref="A1:H9"/>
  <sheetViews>
    <sheetView rightToLeft="1" workbookViewId="0">
      <selection activeCell="D17" sqref="D17"/>
    </sheetView>
  </sheetViews>
  <sheetFormatPr defaultRowHeight="12.75"/>
  <cols>
    <col min="1" max="1" width="21.140625" customWidth="1"/>
    <col min="2" max="2" width="12.5703125" customWidth="1"/>
    <col min="4" max="4" width="24.28515625" customWidth="1"/>
    <col min="6" max="6" width="18.42578125" customWidth="1"/>
    <col min="7" max="8" width="23.140625" customWidth="1"/>
  </cols>
  <sheetData>
    <row r="1" spans="1:8" ht="42.75" customHeight="1" thickBot="1">
      <c r="A1" s="37" t="s">
        <v>49</v>
      </c>
      <c r="B1" s="69" t="s">
        <v>51</v>
      </c>
      <c r="C1" s="70"/>
      <c r="D1" s="70"/>
      <c r="E1" s="71" t="s">
        <v>52</v>
      </c>
      <c r="F1" s="72"/>
      <c r="G1" s="72"/>
      <c r="H1" s="38" t="s">
        <v>50</v>
      </c>
    </row>
    <row r="2" spans="1:8" ht="61.5" customHeight="1">
      <c r="A2" s="27" t="s">
        <v>23</v>
      </c>
      <c r="B2" s="63" t="s">
        <v>76</v>
      </c>
      <c r="C2" s="64"/>
      <c r="D2" s="64"/>
      <c r="E2" s="65" t="s">
        <v>75</v>
      </c>
      <c r="F2" s="65"/>
      <c r="G2" s="65"/>
      <c r="H2" s="28" t="s">
        <v>24</v>
      </c>
    </row>
    <row r="3" spans="1:8" ht="15.75" thickBot="1">
      <c r="A3" s="27" t="s">
        <v>25</v>
      </c>
      <c r="B3" s="29" t="s">
        <v>26</v>
      </c>
      <c r="C3" s="30"/>
      <c r="D3" s="30"/>
      <c r="E3" s="30"/>
      <c r="F3" s="30"/>
      <c r="G3" s="31" t="s">
        <v>27</v>
      </c>
      <c r="H3" s="32" t="s">
        <v>28</v>
      </c>
    </row>
    <row r="4" spans="1:8" ht="15.75" thickBot="1">
      <c r="A4" s="27" t="s">
        <v>29</v>
      </c>
      <c r="B4" s="29" t="s">
        <v>30</v>
      </c>
      <c r="C4" s="30"/>
      <c r="D4" s="30"/>
      <c r="E4" s="30"/>
      <c r="F4" s="30"/>
      <c r="G4" s="31" t="s">
        <v>31</v>
      </c>
      <c r="H4" s="32" t="s">
        <v>32</v>
      </c>
    </row>
    <row r="5" spans="1:8" ht="30.75" customHeight="1" thickBot="1">
      <c r="A5" s="27" t="s">
        <v>33</v>
      </c>
      <c r="B5" s="29" t="s">
        <v>39</v>
      </c>
      <c r="C5" s="30"/>
      <c r="D5" s="30"/>
      <c r="E5" s="30"/>
      <c r="F5" s="30"/>
      <c r="G5" s="31" t="s">
        <v>39</v>
      </c>
      <c r="H5" s="32" t="s">
        <v>34</v>
      </c>
    </row>
    <row r="6" spans="1:8" ht="15.75" thickBot="1">
      <c r="A6" s="27" t="s">
        <v>35</v>
      </c>
      <c r="B6" s="29" t="s">
        <v>36</v>
      </c>
      <c r="C6" s="30"/>
      <c r="D6" s="30"/>
      <c r="E6" s="30"/>
      <c r="F6" s="30"/>
      <c r="G6" s="31" t="s">
        <v>37</v>
      </c>
      <c r="H6" s="32" t="s">
        <v>38</v>
      </c>
    </row>
    <row r="7" spans="1:8" ht="15.75" thickBot="1">
      <c r="A7" s="27" t="s">
        <v>40</v>
      </c>
      <c r="B7" s="39">
        <v>45996</v>
      </c>
      <c r="C7" s="39"/>
      <c r="D7" s="39"/>
      <c r="E7" s="39"/>
      <c r="F7" s="39"/>
      <c r="G7" s="40">
        <v>45996</v>
      </c>
      <c r="H7" s="32" t="s">
        <v>41</v>
      </c>
    </row>
    <row r="8" spans="1:8" ht="30">
      <c r="A8" s="33" t="s">
        <v>42</v>
      </c>
      <c r="B8" s="34" t="s">
        <v>43</v>
      </c>
      <c r="C8" s="34"/>
      <c r="D8" s="34"/>
      <c r="E8" s="34"/>
      <c r="F8" s="34"/>
      <c r="G8" s="35" t="s">
        <v>44</v>
      </c>
      <c r="H8" s="36" t="s">
        <v>45</v>
      </c>
    </row>
    <row r="9" spans="1:8" ht="15">
      <c r="A9" s="33" t="s">
        <v>46</v>
      </c>
      <c r="B9" s="66" t="s">
        <v>47</v>
      </c>
      <c r="C9" s="67"/>
      <c r="D9" s="67"/>
      <c r="E9" s="67"/>
      <c r="F9" s="67"/>
      <c r="G9" s="68"/>
      <c r="H9" s="36" t="s">
        <v>48</v>
      </c>
    </row>
  </sheetData>
  <mergeCells count="5">
    <mergeCell ref="B2:D2"/>
    <mergeCell ref="E2:G2"/>
    <mergeCell ref="B9:G9"/>
    <mergeCell ref="B1:D1"/>
    <mergeCell ref="E1:G1"/>
  </mergeCells>
  <hyperlinks>
    <hyperlink ref="B9" r:id="rId1" xr:uid="{7394B0EF-CF2F-47E3-B721-B4501BFAEBB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2C899-8DCD-4C99-A6A3-9A71FCA547A9}">
  <dimension ref="A1:E9"/>
  <sheetViews>
    <sheetView rightToLeft="1" tabSelected="1" workbookViewId="0">
      <selection activeCell="I4" sqref="I4"/>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1" t="s">
        <v>53</v>
      </c>
      <c r="B1" s="42" t="s">
        <v>54</v>
      </c>
      <c r="C1" s="42" t="s">
        <v>55</v>
      </c>
      <c r="D1" s="42" t="s">
        <v>56</v>
      </c>
      <c r="E1" s="43" t="s">
        <v>57</v>
      </c>
    </row>
    <row r="2" spans="1:5" ht="93" customHeight="1">
      <c r="A2" s="44">
        <v>1</v>
      </c>
      <c r="B2" s="51" t="s">
        <v>58</v>
      </c>
      <c r="C2" s="45" t="s">
        <v>59</v>
      </c>
      <c r="D2" s="45" t="s">
        <v>60</v>
      </c>
      <c r="E2" s="46" t="s">
        <v>61</v>
      </c>
    </row>
    <row r="3" spans="1:5" ht="60.75" customHeight="1">
      <c r="A3" s="47">
        <v>2</v>
      </c>
      <c r="B3" s="48" t="s">
        <v>62</v>
      </c>
      <c r="C3" s="49" t="s">
        <v>63</v>
      </c>
      <c r="D3" s="49" t="s">
        <v>60</v>
      </c>
      <c r="E3" s="50" t="s">
        <v>64</v>
      </c>
    </row>
    <row r="4" spans="1:5" ht="50.25" customHeight="1">
      <c r="A4" s="44">
        <v>3</v>
      </c>
      <c r="B4" s="51" t="s">
        <v>18</v>
      </c>
      <c r="C4" s="45" t="s">
        <v>65</v>
      </c>
      <c r="D4" s="45" t="s">
        <v>66</v>
      </c>
      <c r="E4" s="46" t="s">
        <v>64</v>
      </c>
    </row>
    <row r="5" spans="1:5" ht="93.75" customHeight="1">
      <c r="A5" s="47">
        <v>4</v>
      </c>
      <c r="B5" s="48" t="s">
        <v>15</v>
      </c>
      <c r="C5" s="49" t="s">
        <v>67</v>
      </c>
      <c r="D5" s="49" t="s">
        <v>60</v>
      </c>
      <c r="E5" s="50" t="s">
        <v>64</v>
      </c>
    </row>
    <row r="6" spans="1:5" ht="75.75" customHeight="1">
      <c r="A6" s="44">
        <v>5</v>
      </c>
      <c r="B6" s="51" t="s">
        <v>68</v>
      </c>
      <c r="C6" s="45" t="s">
        <v>69</v>
      </c>
      <c r="D6" s="45" t="s">
        <v>70</v>
      </c>
      <c r="E6" s="46" t="s">
        <v>64</v>
      </c>
    </row>
    <row r="7" spans="1:5" ht="50.25" customHeight="1">
      <c r="A7" s="47">
        <v>6</v>
      </c>
      <c r="B7" s="48" t="s">
        <v>16</v>
      </c>
      <c r="C7" s="49" t="s">
        <v>71</v>
      </c>
      <c r="D7" s="49" t="s">
        <v>66</v>
      </c>
      <c r="E7" s="50" t="s">
        <v>64</v>
      </c>
    </row>
    <row r="8" spans="1:5" ht="65.25" customHeight="1">
      <c r="A8" s="44">
        <v>7</v>
      </c>
      <c r="B8" s="51" t="s">
        <v>17</v>
      </c>
      <c r="C8" s="45" t="s">
        <v>72</v>
      </c>
      <c r="D8" s="45" t="s">
        <v>70</v>
      </c>
      <c r="E8" s="46" t="s">
        <v>64</v>
      </c>
    </row>
    <row r="9" spans="1:5" ht="50.25" customHeight="1">
      <c r="A9" s="52">
        <v>8</v>
      </c>
      <c r="B9" s="53" t="s">
        <v>73</v>
      </c>
      <c r="C9" s="54" t="s">
        <v>74</v>
      </c>
      <c r="D9" s="54" t="s">
        <v>66</v>
      </c>
      <c r="E9" s="55" t="s">
        <v>64</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89FB179A-4AE8-4FB3-B5FF-C7FF3569FC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محافظات 2015</vt:lpstr>
      <vt:lpstr>البيانات الوصفية</vt:lpstr>
      <vt:lpstr>المتغيرات</vt:lpstr>
      <vt:lpstr>'محافظات 2015'!Print_Area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2024-08-07T08:59:00Z</cp:lastPrinted>
  <dcterms:created xsi:type="dcterms:W3CDTF">2011-05-16T06:04:10Z</dcterms:created>
  <dcterms:modified xsi:type="dcterms:W3CDTF">2025-07-10T04:21:28Z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8da2bb5c-e713-485b-81e9-24725739ec33</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